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2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<sst xmlns="http://schemas.openxmlformats.org/spreadsheetml/2006/main" count="156" uniqueCount="88">
  <si>
    <t>센터</t>
  </si>
  <si>
    <t>NO.</t>
  </si>
  <si>
    <t>업태
(SM 공산..
CVS )</t>
  </si>
  <si>
    <t>차량규격
(t)</t>
  </si>
  <si>
    <t>차량번호</t>
  </si>
  <si>
    <t>배송매니져 관련</t>
  </si>
  <si>
    <t>2월</t>
  </si>
  <si>
    <t>DM</t>
  </si>
  <si>
    <t>운행거리</t>
  </si>
  <si>
    <t>주유량</t>
  </si>
  <si>
    <t>지급량</t>
  </si>
  <si>
    <t>지급-주유</t>
  </si>
  <si>
    <t>양산</t>
  </si>
  <si>
    <t>SM</t>
  </si>
  <si>
    <t>경기93아8967</t>
  </si>
  <si>
    <t>김원만</t>
  </si>
  <si>
    <t>경기93아7745</t>
  </si>
  <si>
    <t>류정희</t>
  </si>
  <si>
    <t>경기95자9870</t>
  </si>
  <si>
    <t>이헌일</t>
  </si>
  <si>
    <t>경기95자4919</t>
  </si>
  <si>
    <t>장원기</t>
  </si>
  <si>
    <t>경기90자6024</t>
  </si>
  <si>
    <t>서영구</t>
  </si>
  <si>
    <t>경기90자7009</t>
  </si>
  <si>
    <t>서정흔</t>
  </si>
  <si>
    <t>경기95자4913</t>
  </si>
  <si>
    <t>서동석</t>
  </si>
  <si>
    <t>경기95자4920</t>
  </si>
  <si>
    <t>우태석</t>
  </si>
  <si>
    <t>경기95자6444</t>
  </si>
  <si>
    <t>김현주</t>
  </si>
  <si>
    <t>경기95자5499</t>
  </si>
  <si>
    <t>오화진</t>
  </si>
  <si>
    <t>양산1</t>
  </si>
  <si>
    <t>CVS</t>
  </si>
  <si>
    <t>경기93아7741</t>
  </si>
  <si>
    <t>권상현</t>
  </si>
  <si>
    <t>경기94사4158</t>
  </si>
  <si>
    <t>이재호</t>
  </si>
  <si>
    <t>경기93아8966</t>
  </si>
  <si>
    <t>이윤호</t>
  </si>
  <si>
    <t>양산2</t>
  </si>
  <si>
    <t>경기95자1426</t>
  </si>
  <si>
    <t>김천용(반장)</t>
  </si>
  <si>
    <t>경기90자7976</t>
  </si>
  <si>
    <t>정재필</t>
  </si>
  <si>
    <t>최태오</t>
  </si>
  <si>
    <t>경기93아7782</t>
  </si>
  <si>
    <t>김동언</t>
  </si>
  <si>
    <t>경기93아8621</t>
  </si>
  <si>
    <t>김구용</t>
  </si>
  <si>
    <t>경기93아7778</t>
  </si>
  <si>
    <t>장성호</t>
  </si>
  <si>
    <t>경기93아7785</t>
  </si>
  <si>
    <t>김성일</t>
  </si>
  <si>
    <t>경기94바6892</t>
  </si>
  <si>
    <t>박승근</t>
  </si>
  <si>
    <t>경기90자1139</t>
  </si>
  <si>
    <t>배재인</t>
  </si>
  <si>
    <t>경기95자3852</t>
  </si>
  <si>
    <t>문후</t>
  </si>
  <si>
    <t>경기95자5715</t>
  </si>
  <si>
    <t>김병천</t>
  </si>
  <si>
    <t>경기90자5732</t>
  </si>
  <si>
    <t>김동호</t>
  </si>
  <si>
    <t>경기90자5734</t>
  </si>
  <si>
    <t>지대명</t>
  </si>
  <si>
    <t>경기90자6011</t>
  </si>
  <si>
    <t>최상민</t>
  </si>
  <si>
    <t>경기95자7285</t>
  </si>
  <si>
    <t>손형만</t>
  </si>
  <si>
    <t>경기95자9433</t>
  </si>
  <si>
    <t>이창구</t>
  </si>
  <si>
    <t>경기95자9434</t>
  </si>
  <si>
    <t>김영철</t>
  </si>
  <si>
    <t>경기95자9435</t>
  </si>
  <si>
    <t>손병호</t>
  </si>
  <si>
    <t>경기95자4911</t>
  </si>
  <si>
    <t>박진서</t>
  </si>
  <si>
    <t>경기95자6029</t>
  </si>
  <si>
    <t>강기호</t>
  </si>
  <si>
    <t>경기90자1131</t>
  </si>
  <si>
    <t>조동호</t>
  </si>
  <si>
    <t>경기95자4906</t>
  </si>
  <si>
    <t>임점수</t>
  </si>
  <si>
    <t>경기90자7012</t>
  </si>
  <si>
    <t>전창근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</si>
</sst>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/&quot;m&quot;/&quot;d;@"/>
    <numFmt numFmtId="177" formatCode="yyyy&quot;/&quot;mm&quot;/&quot;dd;@"/>
    <numFmt numFmtId="178" formatCode="0_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name val="맑은 고딕"/>
      <family val="3"/>
    </font>
    <font>
      <sz val="10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1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0" fillId="13" borderId="11" xfId="0" applyFont="1" applyFill="1" applyBorder="1" applyAlignment="1">
      <alignment vertical="center"/>
    </xf>
    <xf numFmtId="0" fontId="40" fillId="0" borderId="10" xfId="61" applyFont="1" applyBorder="1" applyAlignment="1">
      <alignment/>
      <protection/>
    </xf>
    <xf numFmtId="0" fontId="4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61" applyFont="1" applyBorder="1" applyAlignment="1">
      <alignment horizontal="center"/>
      <protection/>
    </xf>
    <xf numFmtId="0" fontId="42" fillId="0" borderId="11" xfId="61" applyFont="1" applyBorder="1" applyAlignment="1">
      <alignment horizontal="center"/>
      <protection/>
    </xf>
    <xf numFmtId="0" fontId="40" fillId="0" borderId="10" xfId="0" applyFont="1" applyBorder="1" applyAlignment="1">
      <alignment vertical="center"/>
    </xf>
    <xf numFmtId="0" fontId="40" fillId="0" borderId="11" xfId="62" applyFont="1" applyBorder="1" applyAlignment="1">
      <alignment horizontal="center"/>
      <protection/>
    </xf>
    <xf numFmtId="0" fontId="22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8" fontId="40" fillId="0" borderId="0" xfId="0" applyNumberFormat="1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178" fontId="40" fillId="0" borderId="11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Excel Built-in Norm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4" width="9.00390625" style="1" customWidth="1"/>
    <col min="5" max="5" width="11.7109375" style="1" bestFit="1" customWidth="1"/>
    <col min="6" max="16384" width="9.00390625" style="1" customWidth="1"/>
  </cols>
  <sheetData>
    <row r="1" spans="1:10" ht="13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4" t="s">
        <v>5</v>
      </c>
      <c r="G1" s="4" t="s">
        <v>6</v>
      </c>
      <c r="H1" s="4"/>
      <c r="I1" s="4"/>
      <c r="J1" s="4"/>
    </row>
    <row r="2" spans="1:10" ht="13.5">
      <c r="A2" s="2"/>
      <c r="B2" s="3"/>
      <c r="C2" s="3"/>
      <c r="D2" s="3"/>
      <c r="E2" s="3"/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6" ht="13.5">
      <c r="A3" s="7" t="s">
        <v>12</v>
      </c>
      <c r="B3" s="8">
        <v>1</v>
      </c>
      <c r="C3" s="9" t="s">
        <v>13</v>
      </c>
      <c r="D3" s="11">
        <v>4.5</v>
      </c>
      <c r="E3" s="11" t="s">
        <v>14</v>
      </c>
      <c r="F3" s="12" t="s">
        <v>15</v>
      </c>
    </row>
    <row r="4" spans="1:6" ht="13.5">
      <c r="A4" s="7" t="s">
        <v>12</v>
      </c>
      <c r="B4" s="8">
        <v>2</v>
      </c>
      <c r="C4" s="9" t="s">
        <v>13</v>
      </c>
      <c r="D4" s="11">
        <v>4.5</v>
      </c>
      <c r="E4" s="14" t="s">
        <v>16</v>
      </c>
      <c r="F4" s="11" t="s">
        <v>17</v>
      </c>
    </row>
    <row r="5" spans="1:6" ht="13.5">
      <c r="A5" s="10" t="s">
        <v>12</v>
      </c>
      <c r="B5" s="8">
        <v>3</v>
      </c>
      <c r="C5" s="9" t="s">
        <v>13</v>
      </c>
      <c r="D5" s="8">
        <v>5</v>
      </c>
      <c r="E5" s="9" t="s">
        <v>18</v>
      </c>
      <c r="F5" s="15" t="s">
        <v>19</v>
      </c>
    </row>
    <row r="6" spans="1:6" ht="13.5">
      <c r="A6" s="10" t="s">
        <v>12</v>
      </c>
      <c r="B6" s="8">
        <v>4</v>
      </c>
      <c r="C6" s="9" t="s">
        <v>13</v>
      </c>
      <c r="D6" s="8">
        <v>5</v>
      </c>
      <c r="E6" s="9" t="s">
        <v>20</v>
      </c>
      <c r="F6" s="15" t="s">
        <v>21</v>
      </c>
    </row>
    <row r="7" spans="1:6" ht="13.5">
      <c r="A7" s="10" t="s">
        <v>12</v>
      </c>
      <c r="B7" s="8">
        <v>5</v>
      </c>
      <c r="C7" s="9" t="s">
        <v>13</v>
      </c>
      <c r="D7" s="8">
        <v>4.5</v>
      </c>
      <c r="E7" s="9" t="s">
        <v>22</v>
      </c>
      <c r="F7" s="15" t="s">
        <v>23</v>
      </c>
    </row>
    <row r="8" spans="1:6" ht="13.5">
      <c r="A8" s="10" t="s">
        <v>12</v>
      </c>
      <c r="B8" s="8">
        <v>6</v>
      </c>
      <c r="C8" s="9" t="s">
        <v>13</v>
      </c>
      <c r="D8" s="8">
        <v>4.5</v>
      </c>
      <c r="E8" s="9" t="s">
        <v>24</v>
      </c>
      <c r="F8" s="15" t="s">
        <v>25</v>
      </c>
    </row>
    <row r="9" spans="1:6" ht="13.5">
      <c r="A9" s="10" t="s">
        <v>12</v>
      </c>
      <c r="B9" s="8">
        <v>7</v>
      </c>
      <c r="C9" s="9" t="s">
        <v>13</v>
      </c>
      <c r="D9" s="8">
        <v>5</v>
      </c>
      <c r="E9" s="9" t="s">
        <v>26</v>
      </c>
      <c r="F9" s="15" t="s">
        <v>27</v>
      </c>
    </row>
    <row r="10" spans="1:6" ht="13.5">
      <c r="A10" s="10" t="s">
        <v>12</v>
      </c>
      <c r="B10" s="8">
        <v>8</v>
      </c>
      <c r="C10" s="9" t="s">
        <v>13</v>
      </c>
      <c r="D10" s="8">
        <v>5</v>
      </c>
      <c r="E10" s="9" t="s">
        <v>28</v>
      </c>
      <c r="F10" s="15" t="s">
        <v>29</v>
      </c>
    </row>
    <row r="11" spans="1:6" ht="13.5">
      <c r="A11" s="10" t="s">
        <v>12</v>
      </c>
      <c r="B11" s="8">
        <v>9</v>
      </c>
      <c r="C11" s="9" t="s">
        <v>13</v>
      </c>
      <c r="D11" s="8">
        <v>5</v>
      </c>
      <c r="E11" s="9" t="s">
        <v>30</v>
      </c>
      <c r="F11" s="15" t="s">
        <v>31</v>
      </c>
    </row>
    <row r="12" spans="1:6" ht="13.5">
      <c r="A12" s="10" t="s">
        <v>12</v>
      </c>
      <c r="B12" s="8">
        <v>10</v>
      </c>
      <c r="C12" s="9" t="s">
        <v>13</v>
      </c>
      <c r="D12" s="8">
        <v>4.5</v>
      </c>
      <c r="E12" s="9" t="s">
        <v>32</v>
      </c>
      <c r="F12" s="15" t="s">
        <v>33</v>
      </c>
    </row>
    <row r="13" spans="1:6" ht="13.5">
      <c r="A13" s="16"/>
      <c r="B13" s="17"/>
      <c r="C13" s="18"/>
      <c r="D13" s="16"/>
      <c r="E13" s="18"/>
      <c r="F13" s="18"/>
    </row>
    <row r="14" spans="1:10" ht="13.5">
      <c r="A14" s="7" t="s">
        <v>34</v>
      </c>
      <c r="B14" s="8">
        <v>1</v>
      </c>
      <c r="C14" s="15" t="s">
        <v>35</v>
      </c>
      <c r="D14" s="11">
        <v>4.5</v>
      </c>
      <c r="E14" s="14" t="s">
        <v>36</v>
      </c>
      <c r="F14" s="11" t="s">
        <v>37</v>
      </c>
      <c r="G14" s="10">
        <v>3859</v>
      </c>
      <c r="H14" s="10">
        <v>550</v>
      </c>
      <c r="I14" s="25">
        <f>G14/5.98</f>
        <v>645.3177257525083</v>
      </c>
      <c r="J14" s="25">
        <f>I14-H14</f>
        <v>95.3177257525083</v>
      </c>
    </row>
    <row r="15" spans="1:10" ht="13.5">
      <c r="A15" s="13" t="s">
        <v>34</v>
      </c>
      <c r="B15" s="8">
        <v>2</v>
      </c>
      <c r="C15" s="15" t="s">
        <v>35</v>
      </c>
      <c r="D15" s="8">
        <v>1</v>
      </c>
      <c r="E15" s="8" t="s">
        <v>38</v>
      </c>
      <c r="F15" s="8" t="s">
        <v>39</v>
      </c>
      <c r="G15" s="10">
        <v>5028</v>
      </c>
      <c r="H15" s="10">
        <v>505</v>
      </c>
      <c r="I15" s="25">
        <f>G15/9.55</f>
        <v>526.4921465968586</v>
      </c>
      <c r="J15" s="25">
        <f aca="true" t="shared" si="0" ref="J15:J40">I15-H15</f>
        <v>21.49214659685856</v>
      </c>
    </row>
    <row r="16" spans="1:10" ht="13.5">
      <c r="A16" s="13" t="s">
        <v>34</v>
      </c>
      <c r="B16" s="8">
        <v>3</v>
      </c>
      <c r="C16" s="15" t="s">
        <v>35</v>
      </c>
      <c r="D16" s="20">
        <v>3.5</v>
      </c>
      <c r="E16" s="20" t="s">
        <v>40</v>
      </c>
      <c r="F16" s="20" t="s">
        <v>41</v>
      </c>
      <c r="G16" s="10">
        <v>3020</v>
      </c>
      <c r="H16" s="10">
        <v>420</v>
      </c>
      <c r="I16" s="25">
        <f>G16/7.72</f>
        <v>391.1917098445596</v>
      </c>
      <c r="J16" s="25">
        <f t="shared" si="0"/>
        <v>-28.808290155440375</v>
      </c>
    </row>
    <row r="17" spans="1:10" ht="13.5">
      <c r="A17" s="16"/>
      <c r="B17" s="17"/>
      <c r="C17" s="21"/>
      <c r="D17" s="17"/>
      <c r="E17" s="17"/>
      <c r="F17" s="17"/>
      <c r="I17" s="19"/>
      <c r="J17" s="19">
        <f t="shared" si="0"/>
        <v>0</v>
      </c>
    </row>
    <row r="18" spans="1:10" ht="13.5">
      <c r="A18" s="13" t="s">
        <v>42</v>
      </c>
      <c r="B18" s="8">
        <v>1</v>
      </c>
      <c r="C18" s="15" t="s">
        <v>35</v>
      </c>
      <c r="D18" s="22">
        <v>2.5</v>
      </c>
      <c r="E18" s="15" t="s">
        <v>43</v>
      </c>
      <c r="F18" s="15" t="s">
        <v>44</v>
      </c>
      <c r="G18" s="10">
        <v>5925</v>
      </c>
      <c r="H18" s="10">
        <v>735</v>
      </c>
      <c r="I18" s="25">
        <f>G18/7.98</f>
        <v>742.4812030075187</v>
      </c>
      <c r="J18" s="25">
        <f t="shared" si="0"/>
        <v>7.4812030075187295</v>
      </c>
    </row>
    <row r="19" spans="1:10" ht="13.5">
      <c r="A19" s="13" t="s">
        <v>42</v>
      </c>
      <c r="B19" s="8">
        <v>2</v>
      </c>
      <c r="C19" s="15" t="s">
        <v>35</v>
      </c>
      <c r="D19" s="8">
        <v>2.5</v>
      </c>
      <c r="E19" s="8" t="s">
        <v>45</v>
      </c>
      <c r="F19" s="8" t="s">
        <v>46</v>
      </c>
      <c r="G19" s="10">
        <v>5651</v>
      </c>
      <c r="H19" s="10">
        <v>637</v>
      </c>
      <c r="I19" s="25">
        <f>G19/7.98</f>
        <v>708.1453634085212</v>
      </c>
      <c r="J19" s="25">
        <f t="shared" si="0"/>
        <v>71.14536340852123</v>
      </c>
    </row>
    <row r="20" spans="1:10" ht="13.5">
      <c r="A20" s="13" t="s">
        <v>42</v>
      </c>
      <c r="B20" s="8">
        <v>3</v>
      </c>
      <c r="C20" s="15" t="s">
        <v>35</v>
      </c>
      <c r="D20" s="8">
        <v>3.5</v>
      </c>
      <c r="E20" s="8" t="s">
        <v>40</v>
      </c>
      <c r="F20" s="8" t="s">
        <v>47</v>
      </c>
      <c r="G20" s="10">
        <v>4747</v>
      </c>
      <c r="H20" s="10">
        <v>600</v>
      </c>
      <c r="I20" s="25">
        <f>G20/7.72</f>
        <v>614.8963730569949</v>
      </c>
      <c r="J20" s="25">
        <f t="shared" si="0"/>
        <v>14.89637305699489</v>
      </c>
    </row>
    <row r="21" spans="1:10" ht="13.5">
      <c r="A21" s="13" t="s">
        <v>42</v>
      </c>
      <c r="B21" s="8">
        <v>4</v>
      </c>
      <c r="C21" s="15" t="s">
        <v>35</v>
      </c>
      <c r="D21" s="8">
        <v>4.5</v>
      </c>
      <c r="E21" s="8" t="s">
        <v>48</v>
      </c>
      <c r="F21" s="8" t="s">
        <v>49</v>
      </c>
      <c r="G21" s="10">
        <v>6806</v>
      </c>
      <c r="H21" s="10">
        <v>1480</v>
      </c>
      <c r="I21" s="25">
        <f>G21/5.98</f>
        <v>1138.1270903010034</v>
      </c>
      <c r="J21" s="25">
        <f t="shared" si="0"/>
        <v>-341.87290969899664</v>
      </c>
    </row>
    <row r="22" spans="1:10" ht="13.5">
      <c r="A22" s="13" t="s">
        <v>42</v>
      </c>
      <c r="B22" s="8">
        <v>5</v>
      </c>
      <c r="C22" s="15" t="s">
        <v>35</v>
      </c>
      <c r="D22" s="8">
        <v>3.5</v>
      </c>
      <c r="E22" s="8" t="s">
        <v>50</v>
      </c>
      <c r="F22" s="8" t="s">
        <v>51</v>
      </c>
      <c r="G22" s="10">
        <v>3545</v>
      </c>
      <c r="H22" s="10">
        <v>459</v>
      </c>
      <c r="I22" s="25">
        <f>G22/7.72</f>
        <v>459.1968911917099</v>
      </c>
      <c r="J22" s="25">
        <f t="shared" si="0"/>
        <v>0.1968911917098808</v>
      </c>
    </row>
    <row r="23" spans="1:10" ht="13.5">
      <c r="A23" s="13" t="s">
        <v>42</v>
      </c>
      <c r="B23" s="8">
        <v>6</v>
      </c>
      <c r="C23" s="15" t="s">
        <v>35</v>
      </c>
      <c r="D23" s="8">
        <v>3.5</v>
      </c>
      <c r="E23" s="8" t="s">
        <v>52</v>
      </c>
      <c r="F23" s="8" t="s">
        <v>53</v>
      </c>
      <c r="G23" s="10">
        <v>6043</v>
      </c>
      <c r="H23" s="10">
        <v>706</v>
      </c>
      <c r="I23" s="25">
        <f>G23/7.72</f>
        <v>782.7720207253886</v>
      </c>
      <c r="J23" s="25">
        <f t="shared" si="0"/>
        <v>76.77202072538864</v>
      </c>
    </row>
    <row r="24" spans="1:10" ht="13.5">
      <c r="A24" s="10" t="s">
        <v>42</v>
      </c>
      <c r="B24" s="8">
        <v>7</v>
      </c>
      <c r="C24" s="15" t="s">
        <v>35</v>
      </c>
      <c r="D24" s="8">
        <v>3.5</v>
      </c>
      <c r="E24" s="8" t="s">
        <v>54</v>
      </c>
      <c r="F24" s="8" t="s">
        <v>55</v>
      </c>
      <c r="G24" s="10">
        <v>7297</v>
      </c>
      <c r="H24" s="10">
        <v>937</v>
      </c>
      <c r="I24" s="25">
        <f>G24/7.72</f>
        <v>945.2072538860104</v>
      </c>
      <c r="J24" s="25">
        <f t="shared" si="0"/>
        <v>8.207253886010449</v>
      </c>
    </row>
    <row r="25" spans="1:10" ht="13.5">
      <c r="A25" s="13" t="s">
        <v>42</v>
      </c>
      <c r="B25" s="8">
        <v>8</v>
      </c>
      <c r="C25" s="15" t="s">
        <v>35</v>
      </c>
      <c r="D25" s="22">
        <v>2.5</v>
      </c>
      <c r="E25" s="22" t="s">
        <v>56</v>
      </c>
      <c r="F25" s="22" t="s">
        <v>57</v>
      </c>
      <c r="G25" s="10">
        <v>3524</v>
      </c>
      <c r="H25" s="10">
        <v>425</v>
      </c>
      <c r="I25" s="25">
        <f>G25/7.98</f>
        <v>441.6040100250626</v>
      </c>
      <c r="J25" s="25">
        <f t="shared" si="0"/>
        <v>16.60401002506262</v>
      </c>
    </row>
    <row r="26" spans="1:10" ht="13.5">
      <c r="A26" s="13" t="s">
        <v>42</v>
      </c>
      <c r="B26" s="8">
        <v>9</v>
      </c>
      <c r="C26" s="15" t="s">
        <v>35</v>
      </c>
      <c r="D26" s="22">
        <v>2.5</v>
      </c>
      <c r="E26" s="15" t="s">
        <v>58</v>
      </c>
      <c r="F26" s="15" t="s">
        <v>59</v>
      </c>
      <c r="G26" s="10">
        <v>4095</v>
      </c>
      <c r="H26" s="10">
        <v>513</v>
      </c>
      <c r="I26" s="25">
        <f>G26/7.98</f>
        <v>513.1578947368421</v>
      </c>
      <c r="J26" s="25">
        <f t="shared" si="0"/>
        <v>0.15789473684208133</v>
      </c>
    </row>
    <row r="27" spans="1:10" ht="13.5">
      <c r="A27" s="13" t="s">
        <v>42</v>
      </c>
      <c r="B27" s="8">
        <v>10</v>
      </c>
      <c r="C27" s="15" t="s">
        <v>35</v>
      </c>
      <c r="D27" s="22">
        <v>2.5</v>
      </c>
      <c r="E27" s="15" t="s">
        <v>60</v>
      </c>
      <c r="F27" s="15" t="s">
        <v>61</v>
      </c>
      <c r="G27" s="10">
        <v>6537</v>
      </c>
      <c r="H27" s="10">
        <v>770</v>
      </c>
      <c r="I27" s="25">
        <f>G27/7.98</f>
        <v>819.172932330827</v>
      </c>
      <c r="J27" s="25">
        <f t="shared" si="0"/>
        <v>49.17293233082705</v>
      </c>
    </row>
    <row r="28" spans="1:10" ht="13.5">
      <c r="A28" s="13" t="s">
        <v>42</v>
      </c>
      <c r="B28" s="8">
        <v>11</v>
      </c>
      <c r="C28" s="15" t="s">
        <v>35</v>
      </c>
      <c r="D28" s="22">
        <v>2.5</v>
      </c>
      <c r="E28" s="15" t="s">
        <v>62</v>
      </c>
      <c r="F28" s="15" t="s">
        <v>63</v>
      </c>
      <c r="G28" s="10">
        <v>4572</v>
      </c>
      <c r="H28" s="10">
        <v>565</v>
      </c>
      <c r="I28" s="25">
        <f>G28/7.98</f>
        <v>572.9323308270676</v>
      </c>
      <c r="J28" s="25">
        <f t="shared" si="0"/>
        <v>7.932330827067631</v>
      </c>
    </row>
    <row r="29" spans="1:10" ht="13.5">
      <c r="A29" s="13" t="s">
        <v>42</v>
      </c>
      <c r="B29" s="8">
        <v>12</v>
      </c>
      <c r="C29" s="15" t="s">
        <v>35</v>
      </c>
      <c r="D29" s="22">
        <v>2.5</v>
      </c>
      <c r="E29" s="15" t="s">
        <v>64</v>
      </c>
      <c r="F29" s="15" t="s">
        <v>65</v>
      </c>
      <c r="G29" s="10">
        <v>0</v>
      </c>
      <c r="H29" s="10">
        <v>0</v>
      </c>
      <c r="I29" s="25">
        <f>G29/7.98</f>
        <v>0</v>
      </c>
      <c r="J29" s="25">
        <f t="shared" si="0"/>
        <v>0</v>
      </c>
    </row>
    <row r="30" spans="1:10" ht="13.5">
      <c r="A30" s="13" t="s">
        <v>42</v>
      </c>
      <c r="B30" s="8">
        <v>13</v>
      </c>
      <c r="C30" s="15" t="s">
        <v>35</v>
      </c>
      <c r="D30" s="22">
        <v>2.5</v>
      </c>
      <c r="E30" s="15" t="s">
        <v>66</v>
      </c>
      <c r="F30" s="15" t="s">
        <v>67</v>
      </c>
      <c r="G30" s="10">
        <v>5138</v>
      </c>
      <c r="H30" s="10">
        <v>645</v>
      </c>
      <c r="I30" s="25">
        <f>G30/7.98</f>
        <v>643.859649122807</v>
      </c>
      <c r="J30" s="25">
        <f t="shared" si="0"/>
        <v>-1.1403508771929864</v>
      </c>
    </row>
    <row r="31" spans="1:10" ht="13.5">
      <c r="A31" s="13" t="s">
        <v>42</v>
      </c>
      <c r="B31" s="8">
        <v>14</v>
      </c>
      <c r="C31" s="15" t="s">
        <v>35</v>
      </c>
      <c r="D31" s="22">
        <v>2.5</v>
      </c>
      <c r="E31" s="15" t="s">
        <v>68</v>
      </c>
      <c r="F31" s="15" t="s">
        <v>69</v>
      </c>
      <c r="G31" s="10">
        <v>5916</v>
      </c>
      <c r="H31" s="10">
        <v>639</v>
      </c>
      <c r="I31" s="25">
        <f>G31/7.98</f>
        <v>741.3533834586466</v>
      </c>
      <c r="J31" s="25">
        <f t="shared" si="0"/>
        <v>102.35338345864659</v>
      </c>
    </row>
    <row r="32" spans="1:10" ht="13.5">
      <c r="A32" s="13" t="s">
        <v>42</v>
      </c>
      <c r="B32" s="8">
        <v>15</v>
      </c>
      <c r="C32" s="15" t="s">
        <v>35</v>
      </c>
      <c r="D32" s="22">
        <v>2.5</v>
      </c>
      <c r="E32" s="15" t="s">
        <v>70</v>
      </c>
      <c r="F32" s="15" t="s">
        <v>71</v>
      </c>
      <c r="G32" s="10">
        <v>4933</v>
      </c>
      <c r="H32" s="10">
        <v>615</v>
      </c>
      <c r="I32" s="25">
        <f>G32/7.98</f>
        <v>618.1704260651629</v>
      </c>
      <c r="J32" s="25">
        <f t="shared" si="0"/>
        <v>3.1704260651629284</v>
      </c>
    </row>
    <row r="33" spans="1:10" ht="13.5">
      <c r="A33" s="13" t="s">
        <v>42</v>
      </c>
      <c r="B33" s="8">
        <v>16</v>
      </c>
      <c r="C33" s="15" t="s">
        <v>35</v>
      </c>
      <c r="D33" s="22">
        <v>2.5</v>
      </c>
      <c r="E33" s="15" t="s">
        <v>72</v>
      </c>
      <c r="F33" s="15" t="s">
        <v>73</v>
      </c>
      <c r="G33" s="10">
        <v>5043</v>
      </c>
      <c r="H33" s="10">
        <v>635</v>
      </c>
      <c r="I33" s="25">
        <f>G33/7.98</f>
        <v>631.9548872180451</v>
      </c>
      <c r="J33" s="25">
        <f t="shared" si="0"/>
        <v>-3.045112781954913</v>
      </c>
    </row>
    <row r="34" spans="1:10" ht="13.5">
      <c r="A34" s="13" t="s">
        <v>42</v>
      </c>
      <c r="B34" s="8">
        <v>17</v>
      </c>
      <c r="C34" s="15" t="s">
        <v>35</v>
      </c>
      <c r="D34" s="22">
        <v>2.5</v>
      </c>
      <c r="E34" s="15" t="s">
        <v>74</v>
      </c>
      <c r="F34" s="15" t="s">
        <v>75</v>
      </c>
      <c r="G34" s="10">
        <v>4981</v>
      </c>
      <c r="H34" s="10">
        <v>630</v>
      </c>
      <c r="I34" s="25">
        <f>G34/7.98</f>
        <v>624.1854636591478</v>
      </c>
      <c r="J34" s="25">
        <f t="shared" si="0"/>
        <v>-5.814536340852214</v>
      </c>
    </row>
    <row r="35" spans="1:10" ht="13.5">
      <c r="A35" s="13" t="s">
        <v>42</v>
      </c>
      <c r="B35" s="8">
        <v>18</v>
      </c>
      <c r="C35" s="15" t="s">
        <v>35</v>
      </c>
      <c r="D35" s="22">
        <v>2.5</v>
      </c>
      <c r="E35" s="15" t="s">
        <v>76</v>
      </c>
      <c r="F35" s="15" t="s">
        <v>77</v>
      </c>
      <c r="G35" s="10">
        <v>3544</v>
      </c>
      <c r="H35" s="10">
        <v>425</v>
      </c>
      <c r="I35" s="25">
        <f>G35/7.98</f>
        <v>444.11027568922304</v>
      </c>
      <c r="J35" s="25">
        <f t="shared" si="0"/>
        <v>19.110275689223045</v>
      </c>
    </row>
    <row r="36" spans="1:10" ht="13.5">
      <c r="A36" s="13" t="s">
        <v>42</v>
      </c>
      <c r="B36" s="8">
        <v>19</v>
      </c>
      <c r="C36" s="15" t="s">
        <v>35</v>
      </c>
      <c r="D36" s="22">
        <v>3.5</v>
      </c>
      <c r="E36" s="15" t="s">
        <v>78</v>
      </c>
      <c r="F36" s="15" t="s">
        <v>79</v>
      </c>
      <c r="G36" s="10">
        <v>4333</v>
      </c>
      <c r="H36" s="10">
        <v>545</v>
      </c>
      <c r="I36" s="25">
        <f>G36/7.72</f>
        <v>561.2694300518135</v>
      </c>
      <c r="J36" s="25">
        <f t="shared" si="0"/>
        <v>16.269430051813515</v>
      </c>
    </row>
    <row r="37" spans="1:10" ht="13.5">
      <c r="A37" s="13" t="s">
        <v>42</v>
      </c>
      <c r="B37" s="8">
        <v>20</v>
      </c>
      <c r="C37" s="15" t="s">
        <v>35</v>
      </c>
      <c r="D37" s="22">
        <v>3.5</v>
      </c>
      <c r="E37" s="15" t="s">
        <v>80</v>
      </c>
      <c r="F37" s="15" t="s">
        <v>81</v>
      </c>
      <c r="G37" s="10">
        <v>7772</v>
      </c>
      <c r="H37" s="10">
        <v>960</v>
      </c>
      <c r="I37" s="25">
        <f>G37/7.72</f>
        <v>1006.7357512953369</v>
      </c>
      <c r="J37" s="25">
        <f t="shared" si="0"/>
        <v>46.735751295336854</v>
      </c>
    </row>
    <row r="38" spans="1:10" ht="13.5">
      <c r="A38" s="13" t="s">
        <v>42</v>
      </c>
      <c r="B38" s="8">
        <v>21</v>
      </c>
      <c r="C38" s="15" t="s">
        <v>35</v>
      </c>
      <c r="D38" s="22">
        <v>4.5</v>
      </c>
      <c r="E38" s="15" t="s">
        <v>82</v>
      </c>
      <c r="F38" s="15" t="s">
        <v>83</v>
      </c>
      <c r="G38" s="10">
        <v>8239</v>
      </c>
      <c r="H38" s="10">
        <v>1405</v>
      </c>
      <c r="I38" s="25">
        <f>G38/5.98</f>
        <v>1377.7591973244146</v>
      </c>
      <c r="J38" s="25">
        <f t="shared" si="0"/>
        <v>-27.240802675585428</v>
      </c>
    </row>
    <row r="39" spans="1:10" ht="13.5">
      <c r="A39" s="13" t="s">
        <v>42</v>
      </c>
      <c r="B39" s="8">
        <v>22</v>
      </c>
      <c r="C39" s="15" t="s">
        <v>35</v>
      </c>
      <c r="D39" s="22">
        <v>4.5</v>
      </c>
      <c r="E39" s="15" t="s">
        <v>84</v>
      </c>
      <c r="F39" s="15" t="s">
        <v>85</v>
      </c>
      <c r="G39" s="10">
        <v>8252</v>
      </c>
      <c r="H39" s="10">
        <v>1380</v>
      </c>
      <c r="I39" s="25">
        <f>G39/5.98</f>
        <v>1379.9331103678928</v>
      </c>
      <c r="J39" s="25">
        <f t="shared" si="0"/>
        <v>-0.06688963210717702</v>
      </c>
    </row>
    <row r="40" spans="1:10" ht="13.5">
      <c r="A40" s="13" t="s">
        <v>42</v>
      </c>
      <c r="B40" s="8">
        <v>23</v>
      </c>
      <c r="C40" s="15" t="s">
        <v>35</v>
      </c>
      <c r="D40" s="22">
        <v>4.5</v>
      </c>
      <c r="E40" s="15" t="s">
        <v>86</v>
      </c>
      <c r="F40" s="15" t="s">
        <v>87</v>
      </c>
      <c r="G40" s="10">
        <v>7806</v>
      </c>
      <c r="H40" s="10">
        <v>1305</v>
      </c>
      <c r="I40" s="25">
        <f>G40/5.98</f>
        <v>1305.3511705685619</v>
      </c>
      <c r="J40" s="25">
        <f t="shared" si="0"/>
        <v>0.35117056856188356</v>
      </c>
    </row>
    <row r="41" ht="13.5">
      <c r="C41" s="23"/>
    </row>
  </sheetData>
  <sheetProtection/>
  <mergeCells count="6">
    <mergeCell ref="G1:J1"/>
    <mergeCell ref="A1:A2"/>
    <mergeCell ref="B1:B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진환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진환</dc:creator>
  <cp:keywords/>
  <dc:description/>
  <cp:lastModifiedBy>진환</cp:lastModifiedBy>
  <cp:lastPrinted>2012-03-27T08:33:35Z</cp:lastPrinted>
  <dcterms:created xsi:type="dcterms:W3CDTF">2012-03-27T08:32:21Z</dcterms:created>
  <dcterms:modified xsi:type="dcterms:W3CDTF">2012-03-27T08:34:00Z</dcterms:modified>
  <cp:category/>
  <cp:version/>
  <cp:contentType/>
  <cp:contentStatus/>
</cp:coreProperties>
</file>